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ini\OneDrive\ARGeorgia Docs\Cauldron 2018\"/>
    </mc:Choice>
  </mc:AlternateContent>
  <bookViews>
    <workbookView xWindow="480" yWindow="150" windowWidth="22995" windowHeight="9525" activeTab="1" xr2:uid="{00000000-000D-0000-FFFF-FFFF00000000}"/>
  </bookViews>
  <sheets>
    <sheet name="8-Hour Results" sheetId="1" r:id="rId1"/>
    <sheet name="36-Hour Results" sheetId="2" r:id="rId2"/>
  </sheets>
  <definedNames>
    <definedName name="_xlnm._FilterDatabase" localSheetId="0" hidden="1">'8-Hour Results'!$A$3:$K$11</definedName>
    <definedName name="_xlnm.Print_Area" localSheetId="1">'36-Hour Results'!$A$3:$N$15</definedName>
  </definedNames>
  <calcPr calcId="171027"/>
</workbook>
</file>

<file path=xl/calcChain.xml><?xml version="1.0" encoding="utf-8"?>
<calcChain xmlns="http://schemas.openxmlformats.org/spreadsheetml/2006/main">
  <c r="K8" i="2" l="1"/>
  <c r="H22" i="2" l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G2" i="1" l="1"/>
  <c r="K14" i="2"/>
  <c r="K13" i="2"/>
  <c r="K12" i="2"/>
  <c r="K15" i="2"/>
  <c r="K10" i="2"/>
  <c r="K17" i="2"/>
  <c r="K19" i="2"/>
  <c r="K16" i="2"/>
  <c r="K18" i="2"/>
  <c r="K5" i="2"/>
  <c r="K4" i="2"/>
  <c r="K11" i="2"/>
  <c r="K6" i="2"/>
  <c r="K9" i="2"/>
  <c r="G6" i="1"/>
  <c r="G11" i="1"/>
  <c r="G8" i="1"/>
  <c r="G4" i="1"/>
  <c r="G5" i="1"/>
  <c r="G7" i="1"/>
  <c r="G10" i="1"/>
  <c r="G9" i="1"/>
  <c r="K7" i="2" l="1"/>
</calcChain>
</file>

<file path=xl/sharedStrings.xml><?xml version="1.0" encoding="utf-8"?>
<sst xmlns="http://schemas.openxmlformats.org/spreadsheetml/2006/main" count="99" uniqueCount="77">
  <si>
    <t>Team Number</t>
  </si>
  <si>
    <t>Team Name</t>
  </si>
  <si>
    <t>Type</t>
  </si>
  <si>
    <t>Total Points</t>
  </si>
  <si>
    <t>End Time</t>
  </si>
  <si>
    <t>Total Time</t>
  </si>
  <si>
    <t>Open 2 Male</t>
  </si>
  <si>
    <t>Coed 3 Person</t>
  </si>
  <si>
    <t>Time Adj</t>
  </si>
  <si>
    <t>Penalty</t>
  </si>
  <si>
    <t>Divison Place</t>
  </si>
  <si>
    <t>Division Place</t>
  </si>
  <si>
    <t>Bad Decisions</t>
  </si>
  <si>
    <t>Open 2 Person</t>
  </si>
  <si>
    <t>Off the Grid Racing</t>
  </si>
  <si>
    <t>Prancing Ponies</t>
  </si>
  <si>
    <t>Open 4 Person</t>
  </si>
  <si>
    <t>Open Road</t>
  </si>
  <si>
    <t>Agony of DeFeet</t>
  </si>
  <si>
    <t>Coed 2 Person</t>
  </si>
  <si>
    <t>Better Together</t>
  </si>
  <si>
    <t>Dead Reckoning</t>
  </si>
  <si>
    <t>Paddle on My Wayward Son</t>
  </si>
  <si>
    <t>Foot 2 (Cabin TA)</t>
  </si>
  <si>
    <t>Foot 2 (Main TA)</t>
  </si>
  <si>
    <t>Kilroy Was Here</t>
  </si>
  <si>
    <t>Coed 3-Person</t>
  </si>
  <si>
    <t>Coed 4-Person</t>
  </si>
  <si>
    <t>Good'Nuff</t>
  </si>
  <si>
    <t>Team Chunk</t>
  </si>
  <si>
    <t>Open 2-Male</t>
  </si>
  <si>
    <t>Team Disoriented</t>
  </si>
  <si>
    <t>Super Frogs</t>
  </si>
  <si>
    <t>CheckPoint Zero</t>
  </si>
  <si>
    <t>3 Bike Moms</t>
  </si>
  <si>
    <t>Open 3-Female</t>
  </si>
  <si>
    <t>Navigo Ergo Sum</t>
  </si>
  <si>
    <t>Rocketship Sports</t>
  </si>
  <si>
    <t>Of Mountains and Men</t>
  </si>
  <si>
    <t>NCARS</t>
  </si>
  <si>
    <t>Got Lungs?</t>
  </si>
  <si>
    <t>Adventure Enablers</t>
  </si>
  <si>
    <t>Warrior Adventure Racing</t>
  </si>
  <si>
    <t>The Scenic Route</t>
  </si>
  <si>
    <t>Foot 3 (Big Shoals) TA</t>
  </si>
  <si>
    <t>Foot 5 (Main TA)</t>
  </si>
  <si>
    <t>Foot 1/ Bike 2</t>
  </si>
  <si>
    <t>Paddle 1/ Bike 1</t>
  </si>
  <si>
    <t>Finish Time</t>
  </si>
  <si>
    <t>Bike 1 (Gibson TA)</t>
  </si>
  <si>
    <t>Paddle 1/ Foot 1/ Paddle 2</t>
  </si>
  <si>
    <t xml:space="preserve">Paddle 3/4 Foot 4/ Bike 3 </t>
  </si>
  <si>
    <t>Bike 2 (Big Shoals)</t>
  </si>
  <si>
    <t>6:00am</t>
  </si>
  <si>
    <t>7:00am</t>
  </si>
  <si>
    <t>8:00am</t>
  </si>
  <si>
    <t>9:00am</t>
  </si>
  <si>
    <t>10:00am</t>
  </si>
  <si>
    <t>11:00am</t>
  </si>
  <si>
    <t>12:00pm</t>
  </si>
  <si>
    <t>1:00pm</t>
  </si>
  <si>
    <t>2:00pm</t>
  </si>
  <si>
    <t>3:00pm</t>
  </si>
  <si>
    <t>4:00pm</t>
  </si>
  <si>
    <t>5:00pm</t>
  </si>
  <si>
    <t>6:00pm</t>
  </si>
  <si>
    <t>29hr 56min</t>
  </si>
  <si>
    <t>28hr 03min</t>
  </si>
  <si>
    <t>30hr 17min</t>
  </si>
  <si>
    <t>31hr 27 min</t>
  </si>
  <si>
    <t>32hr 48min</t>
  </si>
  <si>
    <t>33hr 20min</t>
  </si>
  <si>
    <t>33hr 40min</t>
  </si>
  <si>
    <t>34hr 42min</t>
  </si>
  <si>
    <t>34hr 14min</t>
  </si>
  <si>
    <t>35hr 52min</t>
  </si>
  <si>
    <t>MRC/Main Nerve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</si>
</sst>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20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20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" fontId="1" fillId="3" borderId="1" xfId="0" applyNumberFormat="1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D17" sqref="D17"/>
    </sheetView>
  </sheetViews>
  <sheetFormatPr defaultRowHeight="15.75" x14ac:dyDescent="0.25"/>
  <cols>
    <col min="1" max="1" width="9.5703125" style="17" customWidth="1"/>
    <col min="2" max="2" width="31.42578125" style="18" customWidth="1"/>
    <col min="3" max="3" width="14.42578125" style="19" bestFit="1" customWidth="1"/>
    <col min="4" max="4" width="12.28515625" style="19" customWidth="1"/>
    <col min="5" max="5" width="9.7109375" style="18" customWidth="1"/>
    <col min="6" max="6" width="9.28515625" style="18" bestFit="1" customWidth="1"/>
    <col min="7" max="7" width="11.5703125" style="18" customWidth="1"/>
    <col min="8" max="8" width="8.85546875" style="18" customWidth="1"/>
    <col min="9" max="9" width="12.140625" style="18" customWidth="1"/>
    <col min="10" max="10" width="9.42578125" style="18" customWidth="1"/>
    <col min="11" max="11" width="14" style="43" bestFit="1" customWidth="1"/>
    <col min="12" max="16384" width="9.140625" style="18"/>
  </cols>
  <sheetData>
    <row r="1" spans="1:11" s="21" customFormat="1" x14ac:dyDescent="0.25">
      <c r="A1" s="17"/>
      <c r="B1" s="18"/>
      <c r="C1" s="19"/>
      <c r="D1" s="20"/>
      <c r="K1" s="22"/>
    </row>
    <row r="2" spans="1:11" s="21" customFormat="1" x14ac:dyDescent="0.25">
      <c r="A2" s="17"/>
      <c r="B2" s="18"/>
      <c r="C2" s="19"/>
      <c r="D2" s="20">
        <v>8</v>
      </c>
      <c r="E2" s="20">
        <v>6</v>
      </c>
      <c r="F2" s="20">
        <v>4</v>
      </c>
      <c r="G2" s="20">
        <f>SUM(D2:F2)</f>
        <v>18</v>
      </c>
      <c r="K2" s="22"/>
    </row>
    <row r="3" spans="1:11" s="24" customFormat="1" ht="65.25" customHeight="1" x14ac:dyDescent="0.25">
      <c r="A3" s="23" t="s">
        <v>0</v>
      </c>
      <c r="B3" s="23" t="s">
        <v>1</v>
      </c>
      <c r="C3" s="23" t="s">
        <v>2</v>
      </c>
      <c r="D3" s="23" t="s">
        <v>47</v>
      </c>
      <c r="E3" s="23" t="s">
        <v>46</v>
      </c>
      <c r="F3" s="23" t="s">
        <v>24</v>
      </c>
      <c r="G3" s="23" t="s">
        <v>3</v>
      </c>
      <c r="H3" s="23" t="s">
        <v>9</v>
      </c>
      <c r="I3" s="23" t="s">
        <v>48</v>
      </c>
      <c r="J3" s="23" t="s">
        <v>5</v>
      </c>
      <c r="K3" s="23" t="s">
        <v>10</v>
      </c>
    </row>
    <row r="4" spans="1:11" s="35" customFormat="1" x14ac:dyDescent="0.25">
      <c r="A4" s="25">
        <v>106</v>
      </c>
      <c r="B4" s="26" t="s">
        <v>18</v>
      </c>
      <c r="C4" s="25" t="s">
        <v>19</v>
      </c>
      <c r="D4" s="27">
        <v>8</v>
      </c>
      <c r="E4" s="28">
        <v>6</v>
      </c>
      <c r="F4" s="29">
        <v>4</v>
      </c>
      <c r="G4" s="30">
        <f t="shared" ref="G4:G11" si="0">SUM(D4:F4)</f>
        <v>18</v>
      </c>
      <c r="H4" s="31"/>
      <c r="I4" s="33">
        <v>0.62569444444444444</v>
      </c>
      <c r="J4" s="33">
        <v>0.25069444444444444</v>
      </c>
      <c r="K4" s="34"/>
    </row>
    <row r="5" spans="1:11" x14ac:dyDescent="0.25">
      <c r="A5" s="38">
        <v>107</v>
      </c>
      <c r="B5" s="39" t="s">
        <v>20</v>
      </c>
      <c r="C5" s="38" t="s">
        <v>19</v>
      </c>
      <c r="D5" s="27">
        <v>8</v>
      </c>
      <c r="E5" s="28">
        <v>6</v>
      </c>
      <c r="F5" s="29">
        <v>4</v>
      </c>
      <c r="G5" s="30">
        <f t="shared" si="0"/>
        <v>18</v>
      </c>
      <c r="H5" s="38"/>
      <c r="I5" s="40">
        <v>0.62916666666666665</v>
      </c>
      <c r="J5" s="40">
        <v>0.25416666666666665</v>
      </c>
      <c r="K5" s="34"/>
    </row>
    <row r="6" spans="1:11" x14ac:dyDescent="0.25">
      <c r="A6" s="25">
        <v>102</v>
      </c>
      <c r="B6" s="26" t="s">
        <v>14</v>
      </c>
      <c r="C6" s="25" t="s">
        <v>19</v>
      </c>
      <c r="D6" s="27">
        <v>8</v>
      </c>
      <c r="E6" s="28">
        <v>6</v>
      </c>
      <c r="F6" s="29">
        <v>4</v>
      </c>
      <c r="G6" s="30">
        <f t="shared" si="0"/>
        <v>18</v>
      </c>
      <c r="H6" s="31"/>
      <c r="I6" s="33">
        <v>0.63124999999999998</v>
      </c>
      <c r="J6" s="33">
        <v>0.25625000000000003</v>
      </c>
      <c r="K6" s="34"/>
    </row>
    <row r="7" spans="1:11" x14ac:dyDescent="0.25">
      <c r="A7" s="25">
        <v>108</v>
      </c>
      <c r="B7" s="26" t="s">
        <v>21</v>
      </c>
      <c r="C7" s="31" t="s">
        <v>7</v>
      </c>
      <c r="D7" s="27">
        <v>8</v>
      </c>
      <c r="E7" s="28">
        <v>6</v>
      </c>
      <c r="F7" s="29">
        <v>4</v>
      </c>
      <c r="G7" s="30">
        <f t="shared" si="0"/>
        <v>18</v>
      </c>
      <c r="H7" s="36"/>
      <c r="I7" s="36">
        <v>0.6381944444444444</v>
      </c>
      <c r="J7" s="36">
        <v>0.26319444444444445</v>
      </c>
      <c r="K7" s="34"/>
    </row>
    <row r="8" spans="1:11" x14ac:dyDescent="0.25">
      <c r="A8" s="25">
        <v>105</v>
      </c>
      <c r="B8" s="26" t="s">
        <v>17</v>
      </c>
      <c r="C8" s="25" t="s">
        <v>13</v>
      </c>
      <c r="D8" s="27">
        <v>8</v>
      </c>
      <c r="E8" s="28">
        <v>5</v>
      </c>
      <c r="F8" s="29">
        <v>3</v>
      </c>
      <c r="G8" s="30">
        <f t="shared" si="0"/>
        <v>16</v>
      </c>
      <c r="H8" s="33"/>
      <c r="I8" s="33">
        <v>0.70138888888888884</v>
      </c>
      <c r="J8" s="33">
        <v>0.3263888888888889</v>
      </c>
      <c r="K8" s="37"/>
    </row>
    <row r="9" spans="1:11" s="41" customFormat="1" x14ac:dyDescent="0.25">
      <c r="A9" s="25">
        <v>101</v>
      </c>
      <c r="B9" s="26" t="s">
        <v>12</v>
      </c>
      <c r="C9" s="25" t="s">
        <v>13</v>
      </c>
      <c r="D9" s="27">
        <v>8</v>
      </c>
      <c r="E9" s="28">
        <v>6</v>
      </c>
      <c r="F9" s="29">
        <v>2</v>
      </c>
      <c r="G9" s="30">
        <f t="shared" si="0"/>
        <v>16</v>
      </c>
      <c r="H9" s="31"/>
      <c r="I9" s="32">
        <v>0.70624999999999993</v>
      </c>
      <c r="J9" s="33">
        <v>0.33124999999999999</v>
      </c>
      <c r="K9" s="34"/>
    </row>
    <row r="10" spans="1:11" x14ac:dyDescent="0.25">
      <c r="A10" s="25">
        <v>109</v>
      </c>
      <c r="B10" s="26" t="s">
        <v>22</v>
      </c>
      <c r="C10" s="25" t="s">
        <v>6</v>
      </c>
      <c r="D10" s="27">
        <v>8</v>
      </c>
      <c r="E10" s="28">
        <v>5</v>
      </c>
      <c r="F10" s="29">
        <v>2</v>
      </c>
      <c r="G10" s="30">
        <f t="shared" si="0"/>
        <v>15</v>
      </c>
      <c r="H10" s="25"/>
      <c r="I10" s="36">
        <v>0.70000000000000007</v>
      </c>
      <c r="J10" s="36">
        <v>0.32500000000000001</v>
      </c>
      <c r="K10" s="37"/>
    </row>
    <row r="11" spans="1:11" x14ac:dyDescent="0.25">
      <c r="A11" s="25">
        <v>103</v>
      </c>
      <c r="B11" s="26" t="s">
        <v>15</v>
      </c>
      <c r="C11" s="25" t="s">
        <v>16</v>
      </c>
      <c r="D11" s="27">
        <v>8</v>
      </c>
      <c r="E11" s="28">
        <v>4</v>
      </c>
      <c r="F11" s="29">
        <v>1</v>
      </c>
      <c r="G11" s="30">
        <f t="shared" si="0"/>
        <v>13</v>
      </c>
      <c r="H11" s="25"/>
      <c r="I11" s="36">
        <v>0.69930555555555562</v>
      </c>
      <c r="J11" s="36">
        <v>0.32430555555555557</v>
      </c>
      <c r="K11" s="37"/>
    </row>
    <row r="12" spans="1:11" x14ac:dyDescent="0.25">
      <c r="J12" s="42"/>
    </row>
    <row r="13" spans="1:11" x14ac:dyDescent="0.25">
      <c r="J13" s="42"/>
    </row>
    <row r="14" spans="1:11" x14ac:dyDescent="0.25">
      <c r="J14" s="42"/>
    </row>
    <row r="15" spans="1:11" x14ac:dyDescent="0.25">
      <c r="J15" s="42"/>
    </row>
    <row r="16" spans="1:11" x14ac:dyDescent="0.25">
      <c r="J16" s="42"/>
    </row>
    <row r="17" spans="10:10" x14ac:dyDescent="0.25">
      <c r="J17" s="42"/>
    </row>
    <row r="18" spans="10:10" x14ac:dyDescent="0.25">
      <c r="J18" s="42"/>
    </row>
    <row r="19" spans="10:10" x14ac:dyDescent="0.25">
      <c r="J19" s="42"/>
    </row>
  </sheetData>
  <sortState ref="A4:K11">
    <sortCondition descending="1" ref="G4:G11"/>
    <sortCondition ref="J4:J11"/>
  </sortState>
  <printOptions horizontalCentered="1"/>
  <pageMargins left="0.2" right="0.2" top="1" bottom="0.5" header="0.5" footer="0.25"/>
  <pageSetup scale="94" orientation="landscape" horizontalDpi="4294967293" verticalDpi="4294967293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3"/>
  <sheetViews>
    <sheetView tabSelected="1" zoomScale="90" zoomScaleNormal="9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C22" sqref="C22"/>
    </sheetView>
  </sheetViews>
  <sheetFormatPr defaultRowHeight="15" x14ac:dyDescent="0.25"/>
  <cols>
    <col min="1" max="1" width="11" style="1" customWidth="1"/>
    <col min="2" max="2" width="32.7109375" style="2" bestFit="1" customWidth="1"/>
    <col min="3" max="3" width="16.85546875" style="1" customWidth="1"/>
    <col min="4" max="6" width="10.85546875" style="15" customWidth="1"/>
    <col min="7" max="7" width="15.140625" style="15" customWidth="1"/>
    <col min="8" max="8" width="10.85546875" style="15" customWidth="1"/>
    <col min="9" max="9" width="13.85546875" style="15" customWidth="1"/>
    <col min="10" max="10" width="10.85546875" style="15" customWidth="1"/>
    <col min="11" max="11" width="11.42578125" style="2" customWidth="1"/>
    <col min="12" max="12" width="9.28515625" style="2" customWidth="1"/>
    <col min="13" max="13" width="7.85546875" style="2" customWidth="1"/>
    <col min="14" max="14" width="11.5703125" style="2" bestFit="1" customWidth="1"/>
    <col min="15" max="15" width="13.7109375" style="2" customWidth="1"/>
    <col min="16" max="16384" width="9.140625" style="2"/>
  </cols>
  <sheetData>
    <row r="1" spans="1:18" s="3" customFormat="1" x14ac:dyDescent="0.25">
      <c r="A1" s="1"/>
      <c r="B1" s="2"/>
      <c r="C1" s="1"/>
      <c r="D1" s="44"/>
      <c r="E1" s="44"/>
      <c r="F1" s="44"/>
      <c r="G1" s="44"/>
      <c r="H1" s="44"/>
      <c r="I1" s="44"/>
      <c r="J1" s="44"/>
      <c r="K1" s="50"/>
      <c r="R1" s="4"/>
    </row>
    <row r="2" spans="1:18" s="3" customFormat="1" ht="15.75" thickBot="1" x14ac:dyDescent="0.3">
      <c r="A2" s="1"/>
      <c r="B2" s="2"/>
      <c r="C2" s="1"/>
      <c r="D2" s="44"/>
      <c r="E2" s="44"/>
      <c r="F2" s="44"/>
      <c r="G2" s="44"/>
      <c r="H2" s="44"/>
      <c r="I2" s="44"/>
      <c r="J2" s="44"/>
      <c r="K2" s="44"/>
      <c r="R2" s="4"/>
    </row>
    <row r="3" spans="1:18" s="8" customFormat="1" ht="45.75" thickBot="1" x14ac:dyDescent="0.3">
      <c r="A3" s="5" t="s">
        <v>0</v>
      </c>
      <c r="B3" s="6" t="s">
        <v>1</v>
      </c>
      <c r="C3" s="6" t="s">
        <v>2</v>
      </c>
      <c r="D3" s="6" t="s">
        <v>50</v>
      </c>
      <c r="E3" s="6" t="s">
        <v>49</v>
      </c>
      <c r="F3" s="6" t="s">
        <v>23</v>
      </c>
      <c r="G3" s="6" t="s">
        <v>52</v>
      </c>
      <c r="H3" s="6" t="s">
        <v>44</v>
      </c>
      <c r="I3" s="6" t="s">
        <v>51</v>
      </c>
      <c r="J3" s="6" t="s">
        <v>45</v>
      </c>
      <c r="K3" s="6" t="s">
        <v>3</v>
      </c>
      <c r="L3" s="6" t="s">
        <v>4</v>
      </c>
      <c r="M3" s="6" t="s">
        <v>8</v>
      </c>
      <c r="N3" s="7" t="s">
        <v>5</v>
      </c>
      <c r="O3" s="6" t="s">
        <v>11</v>
      </c>
    </row>
    <row r="4" spans="1:18" x14ac:dyDescent="0.25">
      <c r="A4" s="9">
        <v>155</v>
      </c>
      <c r="B4" s="10" t="s">
        <v>32</v>
      </c>
      <c r="C4" s="11" t="s">
        <v>27</v>
      </c>
      <c r="D4" s="12">
        <v>10</v>
      </c>
      <c r="E4" s="12">
        <v>12</v>
      </c>
      <c r="F4" s="12">
        <v>5</v>
      </c>
      <c r="G4" s="12">
        <v>14</v>
      </c>
      <c r="H4" s="12">
        <v>8</v>
      </c>
      <c r="I4" s="12">
        <v>8</v>
      </c>
      <c r="J4" s="12">
        <v>4</v>
      </c>
      <c r="K4" s="12">
        <f t="shared" ref="K4:K19" si="0">SUM(D4:J4)</f>
        <v>61</v>
      </c>
      <c r="L4" s="48">
        <v>0.49722222222222223</v>
      </c>
      <c r="M4" s="12"/>
      <c r="N4" s="49" t="s">
        <v>66</v>
      </c>
      <c r="O4" s="16"/>
    </row>
    <row r="5" spans="1:18" x14ac:dyDescent="0.25">
      <c r="A5" s="9">
        <v>156</v>
      </c>
      <c r="B5" s="10" t="s">
        <v>33</v>
      </c>
      <c r="C5" s="11" t="s">
        <v>27</v>
      </c>
      <c r="D5" s="12">
        <v>10</v>
      </c>
      <c r="E5" s="12">
        <v>12</v>
      </c>
      <c r="F5" s="12">
        <v>5</v>
      </c>
      <c r="G5" s="12">
        <v>14</v>
      </c>
      <c r="H5" s="46">
        <v>8</v>
      </c>
      <c r="I5" s="12">
        <v>8</v>
      </c>
      <c r="J5" s="12">
        <v>4</v>
      </c>
      <c r="K5" s="12">
        <f t="shared" si="0"/>
        <v>61</v>
      </c>
      <c r="L5" s="48">
        <v>0.51180555555555551</v>
      </c>
      <c r="M5" s="12"/>
      <c r="N5" s="49" t="s">
        <v>68</v>
      </c>
      <c r="O5" s="16"/>
    </row>
    <row r="6" spans="1:18" x14ac:dyDescent="0.25">
      <c r="A6" s="9">
        <v>152</v>
      </c>
      <c r="B6" s="10" t="s">
        <v>28</v>
      </c>
      <c r="C6" s="11" t="s">
        <v>26</v>
      </c>
      <c r="D6" s="12">
        <v>10</v>
      </c>
      <c r="E6" s="12">
        <v>12</v>
      </c>
      <c r="F6" s="12">
        <v>5</v>
      </c>
      <c r="G6" s="12">
        <v>14</v>
      </c>
      <c r="H6" s="12">
        <v>8</v>
      </c>
      <c r="I6" s="12">
        <v>8</v>
      </c>
      <c r="J6" s="12">
        <v>4</v>
      </c>
      <c r="K6" s="12">
        <f t="shared" si="0"/>
        <v>61</v>
      </c>
      <c r="L6" s="13">
        <v>0.65277777777777779</v>
      </c>
      <c r="M6" s="12"/>
      <c r="N6" s="49" t="s">
        <v>72</v>
      </c>
      <c r="O6" s="16"/>
    </row>
    <row r="7" spans="1:18" x14ac:dyDescent="0.25">
      <c r="A7" s="9">
        <v>151</v>
      </c>
      <c r="B7" s="10" t="s">
        <v>76</v>
      </c>
      <c r="C7" s="11" t="s">
        <v>27</v>
      </c>
      <c r="D7" s="12">
        <v>10</v>
      </c>
      <c r="E7" s="12">
        <v>12</v>
      </c>
      <c r="F7" s="12">
        <v>5</v>
      </c>
      <c r="G7" s="12">
        <v>14</v>
      </c>
      <c r="H7" s="12">
        <v>8</v>
      </c>
      <c r="I7" s="12">
        <v>7</v>
      </c>
      <c r="J7" s="12">
        <v>4</v>
      </c>
      <c r="K7" s="12">
        <f t="shared" si="0"/>
        <v>60</v>
      </c>
      <c r="L7" s="13">
        <v>0.41875000000000001</v>
      </c>
      <c r="M7" s="14"/>
      <c r="N7" s="49" t="s">
        <v>67</v>
      </c>
      <c r="O7" s="16"/>
    </row>
    <row r="8" spans="1:18" x14ac:dyDescent="0.25">
      <c r="A8" s="9">
        <v>153</v>
      </c>
      <c r="B8" s="10" t="s">
        <v>29</v>
      </c>
      <c r="C8" s="11" t="s">
        <v>30</v>
      </c>
      <c r="D8" s="12">
        <v>10</v>
      </c>
      <c r="E8" s="12">
        <v>12</v>
      </c>
      <c r="F8" s="12">
        <v>5</v>
      </c>
      <c r="G8" s="12">
        <v>14</v>
      </c>
      <c r="H8" s="12">
        <v>8</v>
      </c>
      <c r="I8" s="46">
        <v>6</v>
      </c>
      <c r="J8" s="12">
        <v>4</v>
      </c>
      <c r="K8" s="12">
        <f t="shared" ref="K8" si="1">SUM(D8:J8)</f>
        <v>59</v>
      </c>
      <c r="L8" s="13">
        <v>0.74444444444444446</v>
      </c>
      <c r="M8" s="14"/>
      <c r="N8" s="49" t="s">
        <v>75</v>
      </c>
      <c r="O8" s="16"/>
    </row>
    <row r="9" spans="1:18" x14ac:dyDescent="0.25">
      <c r="A9" s="9">
        <v>150</v>
      </c>
      <c r="B9" s="10" t="s">
        <v>25</v>
      </c>
      <c r="C9" s="11" t="s">
        <v>26</v>
      </c>
      <c r="D9" s="12">
        <v>10</v>
      </c>
      <c r="E9" s="12">
        <v>12</v>
      </c>
      <c r="F9" s="12">
        <v>5</v>
      </c>
      <c r="G9" s="12">
        <v>14</v>
      </c>
      <c r="H9" s="12">
        <v>5</v>
      </c>
      <c r="I9" s="12">
        <v>8</v>
      </c>
      <c r="J9" s="12">
        <v>4</v>
      </c>
      <c r="K9" s="12">
        <f t="shared" si="0"/>
        <v>58</v>
      </c>
      <c r="L9" s="13">
        <v>0.67638888888888893</v>
      </c>
      <c r="M9" s="12"/>
      <c r="N9" s="49" t="s">
        <v>74</v>
      </c>
      <c r="O9" s="16"/>
    </row>
    <row r="10" spans="1:18" x14ac:dyDescent="0.25">
      <c r="A10" s="9">
        <v>161</v>
      </c>
      <c r="B10" s="10" t="s">
        <v>39</v>
      </c>
      <c r="C10" s="11" t="s">
        <v>6</v>
      </c>
      <c r="D10" s="12">
        <v>10</v>
      </c>
      <c r="E10" s="12">
        <v>12</v>
      </c>
      <c r="F10" s="12">
        <v>5</v>
      </c>
      <c r="G10" s="12">
        <v>14</v>
      </c>
      <c r="H10" s="12">
        <v>5</v>
      </c>
      <c r="I10" s="12">
        <v>8</v>
      </c>
      <c r="J10" s="12">
        <v>4</v>
      </c>
      <c r="K10" s="12">
        <f t="shared" si="0"/>
        <v>58</v>
      </c>
      <c r="L10" s="13">
        <v>0.67638888888888893</v>
      </c>
      <c r="M10" s="12"/>
      <c r="N10" s="49" t="s">
        <v>74</v>
      </c>
      <c r="O10" s="16"/>
    </row>
    <row r="11" spans="1:18" x14ac:dyDescent="0.25">
      <c r="A11" s="9">
        <v>154</v>
      </c>
      <c r="B11" s="10" t="s">
        <v>31</v>
      </c>
      <c r="C11" s="11" t="s">
        <v>27</v>
      </c>
      <c r="D11" s="12">
        <v>10</v>
      </c>
      <c r="E11" s="12">
        <v>12</v>
      </c>
      <c r="F11" s="12">
        <v>5</v>
      </c>
      <c r="G11" s="12">
        <v>13</v>
      </c>
      <c r="H11" s="12">
        <v>7</v>
      </c>
      <c r="I11" s="46">
        <v>0</v>
      </c>
      <c r="J11" s="45">
        <v>0</v>
      </c>
      <c r="K11" s="12">
        <f t="shared" si="0"/>
        <v>47</v>
      </c>
      <c r="L11" s="13">
        <v>0.56041666666666667</v>
      </c>
      <c r="M11" s="14"/>
      <c r="N11" s="49" t="s">
        <v>69</v>
      </c>
      <c r="O11" s="16"/>
    </row>
    <row r="12" spans="1:18" x14ac:dyDescent="0.25">
      <c r="A12" s="9">
        <v>164</v>
      </c>
      <c r="B12" s="10" t="s">
        <v>41</v>
      </c>
      <c r="C12" s="11" t="s">
        <v>7</v>
      </c>
      <c r="D12" s="12">
        <v>10</v>
      </c>
      <c r="E12" s="12">
        <v>12</v>
      </c>
      <c r="F12" s="12">
        <v>5</v>
      </c>
      <c r="G12" s="12">
        <v>5</v>
      </c>
      <c r="H12" s="12">
        <v>3</v>
      </c>
      <c r="I12" s="12">
        <v>7</v>
      </c>
      <c r="J12" s="12">
        <v>4</v>
      </c>
      <c r="K12" s="12">
        <f t="shared" si="0"/>
        <v>46</v>
      </c>
      <c r="L12" s="13">
        <v>0.6166666666666667</v>
      </c>
      <c r="M12" s="12"/>
      <c r="N12" s="49" t="s">
        <v>70</v>
      </c>
      <c r="O12" s="16"/>
    </row>
    <row r="13" spans="1:18" x14ac:dyDescent="0.25">
      <c r="A13" s="9">
        <v>165</v>
      </c>
      <c r="B13" s="10" t="s">
        <v>42</v>
      </c>
      <c r="C13" s="11" t="s">
        <v>6</v>
      </c>
      <c r="D13" s="12">
        <v>9</v>
      </c>
      <c r="E13" s="12">
        <v>11</v>
      </c>
      <c r="F13" s="12">
        <v>0</v>
      </c>
      <c r="G13" s="12">
        <v>6</v>
      </c>
      <c r="H13" s="12">
        <v>2</v>
      </c>
      <c r="I13" s="12">
        <v>0</v>
      </c>
      <c r="J13" s="12">
        <v>2</v>
      </c>
      <c r="K13" s="12">
        <f t="shared" si="0"/>
        <v>30</v>
      </c>
      <c r="L13" s="13">
        <v>0.6958333333333333</v>
      </c>
      <c r="M13" s="12"/>
      <c r="N13" s="49" t="s">
        <v>73</v>
      </c>
      <c r="O13" s="16"/>
    </row>
    <row r="14" spans="1:18" x14ac:dyDescent="0.25">
      <c r="A14" s="9">
        <v>166</v>
      </c>
      <c r="B14" s="10" t="s">
        <v>43</v>
      </c>
      <c r="C14" s="11" t="s">
        <v>19</v>
      </c>
      <c r="D14" s="12">
        <v>7</v>
      </c>
      <c r="E14" s="12">
        <v>7</v>
      </c>
      <c r="F14" s="12">
        <v>5</v>
      </c>
      <c r="G14" s="12">
        <v>3</v>
      </c>
      <c r="H14" s="12">
        <v>2</v>
      </c>
      <c r="I14" s="12">
        <v>3</v>
      </c>
      <c r="J14" s="12">
        <v>3</v>
      </c>
      <c r="K14" s="12">
        <f t="shared" si="0"/>
        <v>30</v>
      </c>
      <c r="L14" s="13">
        <v>0.6958333333333333</v>
      </c>
      <c r="M14" s="12"/>
      <c r="N14" s="49" t="s">
        <v>73</v>
      </c>
      <c r="O14" s="16"/>
    </row>
    <row r="15" spans="1:18" x14ac:dyDescent="0.25">
      <c r="A15" s="9">
        <v>163</v>
      </c>
      <c r="B15" s="10" t="s">
        <v>40</v>
      </c>
      <c r="C15" s="11" t="s">
        <v>6</v>
      </c>
      <c r="D15" s="12">
        <v>9</v>
      </c>
      <c r="E15" s="12">
        <v>12</v>
      </c>
      <c r="F15" s="12">
        <v>4</v>
      </c>
      <c r="G15" s="12">
        <v>3</v>
      </c>
      <c r="H15" s="12">
        <v>2</v>
      </c>
      <c r="I15" s="45"/>
      <c r="J15" s="45"/>
      <c r="K15" s="12">
        <f t="shared" si="0"/>
        <v>30</v>
      </c>
      <c r="L15" s="51"/>
      <c r="M15" s="45"/>
      <c r="N15" s="52"/>
      <c r="O15" s="53"/>
    </row>
    <row r="16" spans="1:18" x14ac:dyDescent="0.25">
      <c r="A16" s="9">
        <v>158</v>
      </c>
      <c r="B16" s="10" t="s">
        <v>36</v>
      </c>
      <c r="C16" s="11" t="s">
        <v>30</v>
      </c>
      <c r="D16" s="12">
        <v>10</v>
      </c>
      <c r="E16" s="12">
        <v>12</v>
      </c>
      <c r="F16" s="12">
        <v>5</v>
      </c>
      <c r="G16" s="12"/>
      <c r="H16" s="45"/>
      <c r="I16" s="45"/>
      <c r="J16" s="45"/>
      <c r="K16" s="12">
        <f t="shared" si="0"/>
        <v>27</v>
      </c>
      <c r="L16" s="51"/>
      <c r="M16" s="45"/>
      <c r="N16" s="52"/>
      <c r="O16" s="53"/>
    </row>
    <row r="17" spans="1:15" x14ac:dyDescent="0.25">
      <c r="A17" s="9">
        <v>160</v>
      </c>
      <c r="B17" s="10" t="s">
        <v>38</v>
      </c>
      <c r="C17" s="11" t="s">
        <v>30</v>
      </c>
      <c r="D17" s="12">
        <v>9</v>
      </c>
      <c r="E17" s="12">
        <v>7</v>
      </c>
      <c r="F17" s="12">
        <v>0</v>
      </c>
      <c r="G17" s="12">
        <v>1</v>
      </c>
      <c r="H17" s="46">
        <v>1</v>
      </c>
      <c r="I17" s="46">
        <v>2</v>
      </c>
      <c r="J17" s="46">
        <v>2</v>
      </c>
      <c r="K17" s="12">
        <f t="shared" si="0"/>
        <v>22</v>
      </c>
      <c r="L17" s="13">
        <v>0.63888888888888895</v>
      </c>
      <c r="M17" s="12"/>
      <c r="N17" s="49" t="s">
        <v>71</v>
      </c>
      <c r="O17" s="16"/>
    </row>
    <row r="18" spans="1:15" x14ac:dyDescent="0.25">
      <c r="A18" s="9">
        <v>157</v>
      </c>
      <c r="B18" s="10" t="s">
        <v>34</v>
      </c>
      <c r="C18" s="11" t="s">
        <v>35</v>
      </c>
      <c r="D18" s="12">
        <v>8</v>
      </c>
      <c r="E18" s="12">
        <v>7</v>
      </c>
      <c r="F18" s="45"/>
      <c r="G18" s="45"/>
      <c r="H18" s="45"/>
      <c r="I18" s="45"/>
      <c r="J18" s="45"/>
      <c r="K18" s="12">
        <f t="shared" si="0"/>
        <v>15</v>
      </c>
      <c r="L18" s="51"/>
      <c r="M18" s="45"/>
      <c r="N18" s="52"/>
      <c r="O18" s="53"/>
    </row>
    <row r="19" spans="1:15" x14ac:dyDescent="0.25">
      <c r="A19" s="9">
        <v>159</v>
      </c>
      <c r="B19" s="10" t="s">
        <v>37</v>
      </c>
      <c r="C19" s="11" t="s">
        <v>6</v>
      </c>
      <c r="D19" s="12">
        <v>3</v>
      </c>
      <c r="E19" s="12">
        <v>5</v>
      </c>
      <c r="F19" s="12">
        <v>2</v>
      </c>
      <c r="G19" s="45"/>
      <c r="H19" s="45"/>
      <c r="I19" s="45"/>
      <c r="J19" s="45"/>
      <c r="K19" s="12">
        <f t="shared" si="0"/>
        <v>10</v>
      </c>
      <c r="L19" s="51"/>
      <c r="M19" s="45"/>
      <c r="N19" s="52"/>
      <c r="O19" s="53"/>
    </row>
    <row r="21" spans="1:15" x14ac:dyDescent="0.25">
      <c r="G21" s="47" t="s">
        <v>53</v>
      </c>
      <c r="H21" s="15">
        <v>24</v>
      </c>
    </row>
    <row r="22" spans="1:15" x14ac:dyDescent="0.25">
      <c r="C22" s="54"/>
      <c r="G22" s="47" t="s">
        <v>54</v>
      </c>
      <c r="H22" s="15">
        <f>+H21+1</f>
        <v>25</v>
      </c>
    </row>
    <row r="23" spans="1:15" x14ac:dyDescent="0.25">
      <c r="G23" s="47" t="s">
        <v>55</v>
      </c>
      <c r="H23" s="15">
        <f t="shared" ref="H23:H33" si="2">+H22+1</f>
        <v>26</v>
      </c>
    </row>
    <row r="24" spans="1:15" x14ac:dyDescent="0.25">
      <c r="G24" s="47" t="s">
        <v>56</v>
      </c>
      <c r="H24" s="15">
        <f t="shared" si="2"/>
        <v>27</v>
      </c>
    </row>
    <row r="25" spans="1:15" x14ac:dyDescent="0.25">
      <c r="G25" s="47" t="s">
        <v>57</v>
      </c>
      <c r="H25" s="15">
        <f t="shared" si="2"/>
        <v>28</v>
      </c>
    </row>
    <row r="26" spans="1:15" x14ac:dyDescent="0.25">
      <c r="G26" s="47" t="s">
        <v>58</v>
      </c>
      <c r="H26" s="15">
        <f t="shared" si="2"/>
        <v>29</v>
      </c>
    </row>
    <row r="27" spans="1:15" x14ac:dyDescent="0.25">
      <c r="G27" s="47" t="s">
        <v>59</v>
      </c>
      <c r="H27" s="15">
        <f t="shared" si="2"/>
        <v>30</v>
      </c>
    </row>
    <row r="28" spans="1:15" x14ac:dyDescent="0.25">
      <c r="G28" s="47" t="s">
        <v>60</v>
      </c>
      <c r="H28" s="15">
        <f t="shared" si="2"/>
        <v>31</v>
      </c>
    </row>
    <row r="29" spans="1:15" x14ac:dyDescent="0.25">
      <c r="G29" s="47" t="s">
        <v>61</v>
      </c>
      <c r="H29" s="15">
        <f t="shared" si="2"/>
        <v>32</v>
      </c>
    </row>
    <row r="30" spans="1:15" x14ac:dyDescent="0.25">
      <c r="G30" s="47" t="s">
        <v>62</v>
      </c>
      <c r="H30" s="15">
        <f t="shared" si="2"/>
        <v>33</v>
      </c>
    </row>
    <row r="31" spans="1:15" x14ac:dyDescent="0.25">
      <c r="G31" s="47" t="s">
        <v>63</v>
      </c>
      <c r="H31" s="15">
        <f>+H30+1</f>
        <v>34</v>
      </c>
    </row>
    <row r="32" spans="1:15" x14ac:dyDescent="0.25">
      <c r="G32" s="47" t="s">
        <v>64</v>
      </c>
      <c r="H32" s="15">
        <f t="shared" si="2"/>
        <v>35</v>
      </c>
    </row>
    <row r="33" spans="7:8" x14ac:dyDescent="0.25">
      <c r="G33" s="47" t="s">
        <v>65</v>
      </c>
      <c r="H33" s="15">
        <f t="shared" si="2"/>
        <v>36</v>
      </c>
    </row>
  </sheetData>
  <sortState ref="A4:O19">
    <sortCondition descending="1" ref="K4:K19"/>
    <sortCondition ref="N4:N19"/>
  </sortState>
  <printOptions horizontalCentered="1"/>
  <pageMargins left="0.2" right="0.2" top="1" bottom="0.5" header="0.5" footer="0.5"/>
  <pageSetup orientation="landscape" horizontalDpi="4294967293" verticalDpi="4294967293" r:id="rId1"/>
  <headerFooter>
    <oddHeader>&amp;C&amp;"-,Bold"&amp;14&amp;A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8-Hour Results</vt:lpstr>
      <vt:lpstr>36-Hour Results</vt:lpstr>
      <vt:lpstr>'36-Hour Results'!Print_Area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Shauna</dc:creator>
  <cp:lastModifiedBy>Jeff Leininger</cp:lastModifiedBy>
  <cp:lastPrinted>2018-01-27T21:59:44Z</cp:lastPrinted>
  <dcterms:created xsi:type="dcterms:W3CDTF">2016-05-22T01:23:56Z</dcterms:created>
  <dcterms:modified xsi:type="dcterms:W3CDTF">2018-01-29T01:40:33Z</dcterms:modified>
</cp:coreProperties>
</file>